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9" i="2" l="1"/>
  <c r="AS13" i="2"/>
  <c r="AQ13" i="2"/>
  <c r="AP13" i="2"/>
  <c r="AO13" i="2"/>
  <c r="AN13" i="2"/>
  <c r="AM13" i="2"/>
  <c r="AG13" i="2"/>
  <c r="K18" i="2" s="1"/>
  <c r="AE13" i="2"/>
  <c r="I18" i="2" s="1"/>
  <c r="O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O17" i="2" s="1"/>
  <c r="H13" i="2"/>
  <c r="H17" i="2" s="1"/>
  <c r="G13" i="2"/>
  <c r="G17" i="2" s="1"/>
  <c r="G19" i="2" s="1"/>
  <c r="F13" i="2"/>
  <c r="F17" i="2" s="1"/>
  <c r="N17" i="2" s="1"/>
  <c r="E13" i="2"/>
  <c r="E17" i="2" s="1"/>
  <c r="E19" i="2" s="1"/>
  <c r="M17" i="2" l="1"/>
  <c r="V13" i="2"/>
  <c r="AR13" i="2"/>
  <c r="L17" i="2"/>
  <c r="J13" i="2"/>
  <c r="F18" i="2"/>
  <c r="F19" i="2" s="1"/>
  <c r="H18" i="2"/>
  <c r="H19" i="2" s="1"/>
  <c r="M19" i="2" s="1"/>
  <c r="I19" i="2"/>
  <c r="O19" i="2" s="1"/>
  <c r="J17" i="2"/>
  <c r="J18" i="2"/>
  <c r="L18" i="2"/>
  <c r="AF13" i="2"/>
  <c r="L19" i="2" l="1"/>
  <c r="N19" i="2"/>
  <c r="M18" i="2"/>
  <c r="N18" i="2"/>
  <c r="J19" i="2"/>
</calcChain>
</file>

<file path=xl/sharedStrings.xml><?xml version="1.0" encoding="utf-8"?>
<sst xmlns="http://schemas.openxmlformats.org/spreadsheetml/2006/main" count="87" uniqueCount="37">
  <si>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</si>
  <si>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</si>
  <si>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</si>
  <si>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</si>
  <si>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</si>
  <si>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</si>
  <si>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</si>
  <si>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</si>
  <si>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</si>
  <si>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</si>
  <si>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</si>
  <si>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</si>
  <si>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</si>
  <si>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</si>
  <si>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</si>
  <si>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SiSi = Sievin Sisu (1945)</t>
  </si>
  <si>
    <t>YK = Ylivieskan Kuula  (1909)</t>
  </si>
  <si>
    <t>11.</t>
  </si>
  <si>
    <t>IiU</t>
  </si>
  <si>
    <t>Kari Blomqvist</t>
  </si>
  <si>
    <t>13.1.1971</t>
  </si>
  <si>
    <t>1.</t>
  </si>
  <si>
    <t>SiSi</t>
  </si>
  <si>
    <t>maakuntasarja</t>
  </si>
  <si>
    <t>7.</t>
  </si>
  <si>
    <t>IiU = Iin Urheilijat  (1945)</t>
  </si>
  <si>
    <t>2.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</si>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</sst>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61"/>
      <c r="D2" s="62"/>
      <c r="E2" s="8" t="s">
        <v>7</v>
      </c>
      <c r="F2" s="9"/>
      <c r="G2" s="9"/>
      <c r="H2" s="9"/>
      <c r="I2" s="15"/>
      <c r="J2" s="10"/>
      <c r="K2" s="34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63" t="s">
        <v>28</v>
      </c>
      <c r="Y2" s="33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34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38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0"/>
      <c r="E4" s="22"/>
      <c r="F4" s="22"/>
      <c r="G4" s="22"/>
      <c r="H4" s="32"/>
      <c r="I4" s="22"/>
      <c r="J4" s="41"/>
      <c r="K4" s="21"/>
      <c r="L4" s="39"/>
      <c r="M4" s="13"/>
      <c r="N4" s="13"/>
      <c r="O4" s="13"/>
      <c r="P4" s="18"/>
      <c r="Q4" s="22"/>
      <c r="R4" s="22"/>
      <c r="S4" s="32"/>
      <c r="T4" s="22"/>
      <c r="U4" s="22"/>
      <c r="V4" s="64"/>
      <c r="W4" s="21"/>
      <c r="X4" s="22">
        <v>1992</v>
      </c>
      <c r="Y4" s="32" t="s">
        <v>17</v>
      </c>
      <c r="Z4" s="40" t="s">
        <v>22</v>
      </c>
      <c r="AA4" s="22">
        <v>4</v>
      </c>
      <c r="AB4" s="22">
        <v>0</v>
      </c>
      <c r="AC4" s="22">
        <v>2</v>
      </c>
      <c r="AD4" s="22">
        <v>2</v>
      </c>
      <c r="AE4" s="40"/>
      <c r="AF4" s="22"/>
      <c r="AG4" s="21"/>
      <c r="AH4" s="39"/>
      <c r="AI4" s="13"/>
      <c r="AJ4" s="13"/>
      <c r="AK4" s="13"/>
      <c r="AM4" s="22"/>
      <c r="AN4" s="22"/>
      <c r="AO4" s="32"/>
      <c r="AP4" s="22"/>
      <c r="AQ4" s="22"/>
      <c r="AR4" s="32"/>
      <c r="AS4" s="2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0"/>
      <c r="E5" s="22"/>
      <c r="F5" s="22"/>
      <c r="G5" s="22"/>
      <c r="H5" s="32"/>
      <c r="I5" s="22"/>
      <c r="J5" s="41"/>
      <c r="K5" s="21"/>
      <c r="L5" s="39"/>
      <c r="M5" s="13"/>
      <c r="N5" s="13"/>
      <c r="O5" s="13"/>
      <c r="P5" s="18"/>
      <c r="Q5" s="22"/>
      <c r="R5" s="22"/>
      <c r="S5" s="32"/>
      <c r="T5" s="22"/>
      <c r="U5" s="22"/>
      <c r="V5" s="32"/>
      <c r="W5" s="21"/>
      <c r="X5" s="22">
        <v>1993</v>
      </c>
      <c r="Y5" s="60" t="s">
        <v>26</v>
      </c>
      <c r="Z5" s="40" t="s">
        <v>22</v>
      </c>
      <c r="AA5" s="42"/>
      <c r="AB5" s="42" t="s">
        <v>23</v>
      </c>
      <c r="AC5" s="22"/>
      <c r="AD5" s="32"/>
      <c r="AE5" s="40"/>
      <c r="AF5" s="22"/>
      <c r="AG5" s="21"/>
      <c r="AH5" s="39"/>
      <c r="AI5" s="13"/>
      <c r="AJ5" s="13"/>
      <c r="AK5" s="13"/>
      <c r="AM5" s="22"/>
      <c r="AN5" s="22"/>
      <c r="AO5" s="32"/>
      <c r="AP5" s="22"/>
      <c r="AQ5" s="22"/>
      <c r="AR5" s="32"/>
      <c r="AS5" s="2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0"/>
      <c r="E6" s="22"/>
      <c r="F6" s="22"/>
      <c r="G6" s="22"/>
      <c r="H6" s="32"/>
      <c r="I6" s="22"/>
      <c r="J6" s="41"/>
      <c r="K6" s="21"/>
      <c r="L6" s="39"/>
      <c r="M6" s="13"/>
      <c r="N6" s="13"/>
      <c r="O6" s="13"/>
      <c r="Q6" s="22"/>
      <c r="R6" s="22"/>
      <c r="S6" s="32"/>
      <c r="T6" s="22"/>
      <c r="U6" s="22"/>
      <c r="V6" s="32"/>
      <c r="W6" s="21"/>
      <c r="X6" s="22">
        <v>1994</v>
      </c>
      <c r="Y6" s="60" t="s">
        <v>21</v>
      </c>
      <c r="Z6" s="40" t="s">
        <v>22</v>
      </c>
      <c r="AA6" s="42"/>
      <c r="AB6" s="42" t="s">
        <v>23</v>
      </c>
      <c r="AC6" s="22"/>
      <c r="AD6" s="32"/>
      <c r="AE6" s="40"/>
      <c r="AF6" s="22"/>
      <c r="AG6" s="21"/>
      <c r="AH6" s="39"/>
      <c r="AI6" s="13"/>
      <c r="AJ6" s="13"/>
      <c r="AK6" s="13"/>
      <c r="AM6" s="22"/>
      <c r="AN6" s="22"/>
      <c r="AO6" s="32"/>
      <c r="AP6" s="22"/>
      <c r="AQ6" s="22"/>
      <c r="AR6" s="32"/>
      <c r="AS6" s="2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0"/>
      <c r="E7" s="22"/>
      <c r="F7" s="22"/>
      <c r="G7" s="22"/>
      <c r="H7" s="32"/>
      <c r="I7" s="22"/>
      <c r="J7" s="41"/>
      <c r="K7" s="21"/>
      <c r="L7" s="39"/>
      <c r="M7" s="13"/>
      <c r="N7" s="13"/>
      <c r="O7" s="13"/>
      <c r="Q7" s="22"/>
      <c r="R7" s="22"/>
      <c r="S7" s="32"/>
      <c r="T7" s="22"/>
      <c r="U7" s="22"/>
      <c r="V7" s="32"/>
      <c r="W7" s="21"/>
      <c r="X7" s="22">
        <v>1995</v>
      </c>
      <c r="Y7" s="32" t="s">
        <v>24</v>
      </c>
      <c r="Z7" s="40" t="s">
        <v>22</v>
      </c>
      <c r="AA7" s="22">
        <v>20</v>
      </c>
      <c r="AB7" s="22">
        <v>0</v>
      </c>
      <c r="AC7" s="22">
        <v>10</v>
      </c>
      <c r="AD7" s="22">
        <v>17</v>
      </c>
      <c r="AE7" s="40"/>
      <c r="AF7" s="22"/>
      <c r="AG7" s="21"/>
      <c r="AH7" s="39"/>
      <c r="AI7" s="13"/>
      <c r="AJ7" s="13"/>
      <c r="AK7" s="13"/>
      <c r="AM7" s="22"/>
      <c r="AN7" s="22"/>
      <c r="AO7" s="32"/>
      <c r="AP7" s="22"/>
      <c r="AQ7" s="22"/>
      <c r="AR7" s="32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0"/>
      <c r="E8" s="22"/>
      <c r="F8" s="22"/>
      <c r="G8" s="22"/>
      <c r="H8" s="32"/>
      <c r="I8" s="22"/>
      <c r="J8" s="41"/>
      <c r="K8" s="21"/>
      <c r="L8" s="39"/>
      <c r="M8" s="13"/>
      <c r="N8" s="13"/>
      <c r="O8" s="13"/>
      <c r="Q8" s="22"/>
      <c r="R8" s="22"/>
      <c r="S8" s="32"/>
      <c r="T8" s="22"/>
      <c r="U8" s="22"/>
      <c r="V8" s="32"/>
      <c r="W8" s="21"/>
      <c r="X8" s="22">
        <v>1996</v>
      </c>
      <c r="Y8" s="60" t="s">
        <v>14</v>
      </c>
      <c r="Z8" s="40" t="s">
        <v>22</v>
      </c>
      <c r="AA8" s="42"/>
      <c r="AB8" s="22"/>
      <c r="AC8" s="22"/>
      <c r="AD8" s="22"/>
      <c r="AE8" s="22"/>
      <c r="AF8" s="22"/>
      <c r="AG8" s="21"/>
      <c r="AH8" s="39"/>
      <c r="AI8" s="13"/>
      <c r="AJ8" s="13"/>
      <c r="AK8" s="13"/>
      <c r="AM8" s="22"/>
      <c r="AN8" s="22"/>
      <c r="AO8" s="32"/>
      <c r="AP8" s="22"/>
      <c r="AQ8" s="22"/>
      <c r="AR8" s="32"/>
      <c r="AS8" s="2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0"/>
      <c r="E9" s="22"/>
      <c r="F9" s="22"/>
      <c r="G9" s="22"/>
      <c r="H9" s="32"/>
      <c r="I9" s="22"/>
      <c r="J9" s="41"/>
      <c r="K9" s="21"/>
      <c r="L9" s="39"/>
      <c r="M9" s="13"/>
      <c r="N9" s="13"/>
      <c r="O9" s="13"/>
      <c r="Q9" s="22"/>
      <c r="R9" s="22"/>
      <c r="S9" s="32"/>
      <c r="T9" s="22"/>
      <c r="U9" s="22"/>
      <c r="V9" s="32"/>
      <c r="W9" s="21"/>
      <c r="X9" s="22"/>
      <c r="Y9" s="22"/>
      <c r="Z9" s="22"/>
      <c r="AA9" s="22"/>
      <c r="AB9" s="22"/>
      <c r="AC9" s="22"/>
      <c r="AD9" s="22"/>
      <c r="AE9" s="22"/>
      <c r="AF9" s="22"/>
      <c r="AG9" s="18"/>
      <c r="AH9" s="39"/>
      <c r="AI9" s="13"/>
      <c r="AJ9" s="13"/>
      <c r="AK9" s="13"/>
      <c r="AM9" s="42"/>
      <c r="AN9" s="22"/>
      <c r="AO9" s="32"/>
      <c r="AP9" s="22"/>
      <c r="AQ9" s="22"/>
      <c r="AR9" s="32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0"/>
      <c r="E10" s="22"/>
      <c r="F10" s="22"/>
      <c r="G10" s="22"/>
      <c r="H10" s="32"/>
      <c r="I10" s="22"/>
      <c r="J10" s="41"/>
      <c r="K10" s="21"/>
      <c r="L10" s="39"/>
      <c r="M10" s="13"/>
      <c r="N10" s="13"/>
      <c r="O10" s="13"/>
      <c r="Q10" s="22"/>
      <c r="R10" s="22"/>
      <c r="S10" s="32"/>
      <c r="T10" s="22"/>
      <c r="U10" s="22"/>
      <c r="V10" s="32"/>
      <c r="W10" s="21"/>
      <c r="X10" s="22">
        <v>2001</v>
      </c>
      <c r="Y10" s="22" t="s">
        <v>14</v>
      </c>
      <c r="Z10" s="40" t="s">
        <v>22</v>
      </c>
      <c r="AA10" s="22">
        <v>18</v>
      </c>
      <c r="AB10" s="22">
        <v>1</v>
      </c>
      <c r="AC10" s="22">
        <v>5</v>
      </c>
      <c r="AD10" s="22">
        <v>12</v>
      </c>
      <c r="AE10" s="22">
        <v>64</v>
      </c>
      <c r="AF10" s="69">
        <v>0.5161</v>
      </c>
      <c r="AG10" s="18">
        <v>124</v>
      </c>
      <c r="AH10" s="11"/>
      <c r="AI10" s="11"/>
      <c r="AJ10" s="11"/>
      <c r="AK10" s="13"/>
      <c r="AL10" s="18"/>
      <c r="AM10" s="22"/>
      <c r="AN10" s="22"/>
      <c r="AO10" s="22"/>
      <c r="AP10" s="22"/>
      <c r="AQ10" s="22"/>
      <c r="AR10" s="59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0"/>
      <c r="E11" s="22"/>
      <c r="F11" s="22"/>
      <c r="G11" s="22"/>
      <c r="H11" s="32"/>
      <c r="I11" s="22"/>
      <c r="J11" s="41"/>
      <c r="K11" s="21"/>
      <c r="L11" s="39"/>
      <c r="M11" s="13"/>
      <c r="N11" s="13"/>
      <c r="O11" s="13"/>
      <c r="Q11" s="42"/>
      <c r="R11" s="22"/>
      <c r="S11" s="32"/>
      <c r="T11" s="22"/>
      <c r="U11" s="22"/>
      <c r="V11" s="32"/>
      <c r="W11" s="21"/>
      <c r="X11" s="22">
        <v>2002</v>
      </c>
      <c r="Y11" s="22" t="s">
        <v>21</v>
      </c>
      <c r="Z11" s="40" t="s">
        <v>18</v>
      </c>
      <c r="AA11" s="22">
        <v>17</v>
      </c>
      <c r="AB11" s="22">
        <v>0</v>
      </c>
      <c r="AC11" s="22">
        <v>17</v>
      </c>
      <c r="AD11" s="22">
        <v>16</v>
      </c>
      <c r="AE11" s="22">
        <v>75</v>
      </c>
      <c r="AF11" s="69">
        <v>0.58130000000000004</v>
      </c>
      <c r="AG11" s="18">
        <v>129</v>
      </c>
      <c r="AH11" s="11"/>
      <c r="AI11" s="11"/>
      <c r="AJ11" s="11"/>
      <c r="AK11" s="13"/>
      <c r="AL11" s="18"/>
      <c r="AM11" s="22">
        <v>4</v>
      </c>
      <c r="AN11" s="22">
        <v>0</v>
      </c>
      <c r="AO11" s="22">
        <v>3</v>
      </c>
      <c r="AP11" s="22">
        <v>6</v>
      </c>
      <c r="AQ11" s="22">
        <v>8</v>
      </c>
      <c r="AR11" s="59">
        <v>0.32</v>
      </c>
      <c r="AS11" s="1">
        <v>25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2003</v>
      </c>
      <c r="C12" s="32" t="s">
        <v>17</v>
      </c>
      <c r="D12" s="40" t="s">
        <v>18</v>
      </c>
      <c r="E12" s="22">
        <v>20</v>
      </c>
      <c r="F12" s="22">
        <v>0</v>
      </c>
      <c r="G12" s="32">
        <v>4</v>
      </c>
      <c r="H12" s="22">
        <v>3</v>
      </c>
      <c r="I12" s="22">
        <v>28</v>
      </c>
      <c r="J12" s="41">
        <v>0.33300000000000002</v>
      </c>
      <c r="K12" s="34">
        <v>84</v>
      </c>
      <c r="L12" s="39"/>
      <c r="M12" s="13"/>
      <c r="N12" s="13"/>
      <c r="O12" s="13"/>
      <c r="Q12" s="32">
        <v>2</v>
      </c>
      <c r="R12" s="22">
        <v>1</v>
      </c>
      <c r="S12" s="22">
        <v>2</v>
      </c>
      <c r="T12" s="22">
        <v>2</v>
      </c>
      <c r="U12" s="22">
        <v>4</v>
      </c>
      <c r="V12" s="41">
        <v>0.44400000000000001</v>
      </c>
      <c r="W12" s="21">
        <v>9</v>
      </c>
      <c r="X12" s="22"/>
      <c r="Y12" s="23"/>
      <c r="Z12" s="40"/>
      <c r="AA12" s="22"/>
      <c r="AB12" s="22"/>
      <c r="AC12" s="22"/>
      <c r="AD12" s="32"/>
      <c r="AE12" s="22"/>
      <c r="AF12" s="41"/>
      <c r="AG12" s="21"/>
      <c r="AH12" s="39"/>
      <c r="AI12" s="13"/>
      <c r="AJ12" s="13"/>
      <c r="AK12" s="13"/>
      <c r="AM12" s="42"/>
      <c r="AN12" s="22"/>
      <c r="AO12" s="32"/>
      <c r="AP12" s="22"/>
      <c r="AQ12" s="22"/>
      <c r="AR12" s="32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65" t="s">
        <v>31</v>
      </c>
      <c r="C13" s="66"/>
      <c r="D13" s="67"/>
      <c r="E13" s="46">
        <f>SUM(E4:E12)</f>
        <v>20</v>
      </c>
      <c r="F13" s="46">
        <f>SUM(F4:F12)</f>
        <v>0</v>
      </c>
      <c r="G13" s="46">
        <f>SUM(G4:G12)</f>
        <v>4</v>
      </c>
      <c r="H13" s="46">
        <f>SUM(H4:H12)</f>
        <v>3</v>
      </c>
      <c r="I13" s="46">
        <f>SUM(I4:I12)</f>
        <v>28</v>
      </c>
      <c r="J13" s="47">
        <f>PRODUCT(I13/K13)</f>
        <v>0.33333333333333331</v>
      </c>
      <c r="K13" s="34">
        <f>SUM(K4:K12)</f>
        <v>84</v>
      </c>
      <c r="L13" s="17"/>
      <c r="M13" s="15"/>
      <c r="N13" s="48"/>
      <c r="O13" s="49"/>
      <c r="P13" s="18"/>
      <c r="Q13" s="46">
        <f>SUM(Q4:Q12)</f>
        <v>2</v>
      </c>
      <c r="R13" s="46">
        <f>SUM(R4:R12)</f>
        <v>1</v>
      </c>
      <c r="S13" s="46">
        <f>SUM(S4:S12)</f>
        <v>2</v>
      </c>
      <c r="T13" s="46">
        <f>SUM(T4:T12)</f>
        <v>2</v>
      </c>
      <c r="U13" s="46">
        <f>SUM(U4:U12)</f>
        <v>4</v>
      </c>
      <c r="V13" s="47">
        <f>PRODUCT(U13/W13)</f>
        <v>0.44444444444444442</v>
      </c>
      <c r="W13" s="34">
        <f>SUM(W4:W12)</f>
        <v>9</v>
      </c>
      <c r="X13" s="11" t="s">
        <v>31</v>
      </c>
      <c r="Y13" s="12"/>
      <c r="Z13" s="10"/>
      <c r="AA13" s="46">
        <f>SUM(AA4:AA12)</f>
        <v>59</v>
      </c>
      <c r="AB13" s="46">
        <f>SUM(AB4:AB12)</f>
        <v>1</v>
      </c>
      <c r="AC13" s="46">
        <f>SUM(AC4:AC12)</f>
        <v>34</v>
      </c>
      <c r="AD13" s="46">
        <f>SUM(AD4:AD12)</f>
        <v>47</v>
      </c>
      <c r="AE13" s="46">
        <f>SUM(AE4:AE12)</f>
        <v>139</v>
      </c>
      <c r="AF13" s="47">
        <f>PRODUCT(AE13/AG13)</f>
        <v>0.54940711462450598</v>
      </c>
      <c r="AG13" s="34">
        <f>SUM(AG4:AG12)</f>
        <v>253</v>
      </c>
      <c r="AH13" s="17"/>
      <c r="AI13" s="15"/>
      <c r="AJ13" s="48"/>
      <c r="AK13" s="49"/>
      <c r="AL13" s="18"/>
      <c r="AM13" s="46">
        <f>SUM(AM4:AM12)</f>
        <v>4</v>
      </c>
      <c r="AN13" s="46">
        <f>SUM(AN4:AN12)</f>
        <v>0</v>
      </c>
      <c r="AO13" s="46">
        <f>SUM(AO4:AO12)</f>
        <v>3</v>
      </c>
      <c r="AP13" s="46">
        <f>SUM(AP4:AP12)</f>
        <v>6</v>
      </c>
      <c r="AQ13" s="46">
        <f>SUM(AQ4:AQ12)</f>
        <v>8</v>
      </c>
      <c r="AR13" s="47">
        <f>PRODUCT(AQ13/AS13)</f>
        <v>0.32</v>
      </c>
      <c r="AS13" s="38">
        <f>SUM(AS4:AS12)</f>
        <v>25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5"/>
      <c r="K14" s="21"/>
      <c r="L14" s="18"/>
      <c r="M14" s="18"/>
      <c r="N14" s="18"/>
      <c r="O14" s="18"/>
      <c r="P14" s="24"/>
      <c r="Q14" s="24"/>
      <c r="R14" s="26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25"/>
      <c r="AG14" s="21"/>
      <c r="AH14" s="18"/>
      <c r="AI14" s="18"/>
      <c r="AJ14" s="18"/>
      <c r="AK14" s="18"/>
      <c r="AL14" s="24"/>
      <c r="AM14" s="24"/>
      <c r="AN14" s="26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1" t="s">
        <v>29</v>
      </c>
      <c r="C15" s="52"/>
      <c r="D15" s="53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35</v>
      </c>
      <c r="O15" s="13" t="s">
        <v>36</v>
      </c>
      <c r="Q15" s="26"/>
      <c r="R15" s="26" t="s">
        <v>12</v>
      </c>
      <c r="S15" s="26"/>
      <c r="T15" s="24" t="s">
        <v>15</v>
      </c>
      <c r="U15" s="18"/>
      <c r="V15" s="21"/>
      <c r="W15" s="21"/>
      <c r="X15" s="50"/>
      <c r="Y15" s="50"/>
      <c r="Z15" s="50"/>
      <c r="AA15" s="50"/>
      <c r="AB15" s="50"/>
      <c r="AC15" s="24"/>
      <c r="AD15" s="24"/>
      <c r="AE15" s="24"/>
      <c r="AF15" s="24"/>
      <c r="AG15" s="24"/>
      <c r="AH15" s="24"/>
      <c r="AI15" s="24"/>
      <c r="AJ15" s="24"/>
      <c r="AK15" s="24"/>
      <c r="AM15" s="21"/>
      <c r="AN15" s="50"/>
      <c r="AO15" s="50"/>
      <c r="AP15" s="50"/>
      <c r="AQ15" s="50"/>
      <c r="AR15" s="50"/>
      <c r="AS15" s="50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7" t="s">
        <v>30</v>
      </c>
      <c r="C16" s="7"/>
      <c r="D16" s="28"/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68">
        <v>0</v>
      </c>
      <c r="K16" s="24">
        <v>0</v>
      </c>
      <c r="L16" s="55">
        <v>0</v>
      </c>
      <c r="M16" s="55">
        <v>0</v>
      </c>
      <c r="N16" s="55">
        <v>0</v>
      </c>
      <c r="O16" s="55">
        <v>0</v>
      </c>
      <c r="Q16" s="26"/>
      <c r="R16" s="26"/>
      <c r="S16" s="26"/>
      <c r="T16" s="24" t="s">
        <v>16</v>
      </c>
      <c r="U16" s="24"/>
      <c r="V16" s="24"/>
      <c r="W16" s="24"/>
      <c r="X16" s="26"/>
      <c r="Y16" s="26"/>
      <c r="Z16" s="26"/>
      <c r="AA16" s="26"/>
      <c r="AB16" s="26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6"/>
      <c r="AO16" s="26"/>
      <c r="AP16" s="26"/>
      <c r="AQ16" s="26"/>
      <c r="AR16" s="26"/>
      <c r="AS16" s="26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43" t="s">
        <v>13</v>
      </c>
      <c r="C17" s="44"/>
      <c r="D17" s="45"/>
      <c r="E17" s="54">
        <f>PRODUCT(E13+Q13)</f>
        <v>22</v>
      </c>
      <c r="F17" s="54">
        <f>PRODUCT(F13+R13)</f>
        <v>1</v>
      </c>
      <c r="G17" s="54">
        <f>PRODUCT(G13+S13)</f>
        <v>6</v>
      </c>
      <c r="H17" s="54">
        <f>PRODUCT(H13+T13)</f>
        <v>5</v>
      </c>
      <c r="I17" s="54">
        <f>PRODUCT(I13+U13)</f>
        <v>32</v>
      </c>
      <c r="J17" s="68">
        <f>PRODUCT(I17/K17)</f>
        <v>0.34408602150537637</v>
      </c>
      <c r="K17" s="24">
        <f>PRODUCT(K13+W13)</f>
        <v>93</v>
      </c>
      <c r="L17" s="55">
        <f>PRODUCT((F17+G17)/E17)</f>
        <v>0.31818181818181818</v>
      </c>
      <c r="M17" s="55">
        <f>PRODUCT(H17/E17)</f>
        <v>0.22727272727272727</v>
      </c>
      <c r="N17" s="55">
        <f>PRODUCT((F17+G17+H17)/E17)</f>
        <v>0.54545454545454541</v>
      </c>
      <c r="O17" s="55">
        <f>PRODUCT(I17/E17)</f>
        <v>1.4545454545454546</v>
      </c>
      <c r="Q17" s="26"/>
      <c r="R17" s="26"/>
      <c r="S17" s="26"/>
      <c r="T17" s="24" t="s">
        <v>25</v>
      </c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28</v>
      </c>
      <c r="C18" s="19"/>
      <c r="D18" s="29"/>
      <c r="E18" s="54">
        <f>PRODUCT(AA13+AM13)</f>
        <v>63</v>
      </c>
      <c r="F18" s="54">
        <f>PRODUCT(AB13+AN13)</f>
        <v>1</v>
      </c>
      <c r="G18" s="54">
        <f>PRODUCT(AC13+AO13)</f>
        <v>37</v>
      </c>
      <c r="H18" s="54">
        <f>PRODUCT(AD13+AP13)</f>
        <v>53</v>
      </c>
      <c r="I18" s="54">
        <f>PRODUCT(AE13+AQ13)</f>
        <v>147</v>
      </c>
      <c r="J18" s="68">
        <f>PRODUCT(I18/K18)</f>
        <v>0.52877697841726623</v>
      </c>
      <c r="K18" s="18">
        <f>PRODUCT(AG13+AS13)</f>
        <v>278</v>
      </c>
      <c r="L18" s="55">
        <f>PRODUCT((F18+G18)/E18)</f>
        <v>0.60317460317460314</v>
      </c>
      <c r="M18" s="55">
        <f>PRODUCT(H18/E18)</f>
        <v>0.84126984126984128</v>
      </c>
      <c r="N18" s="55">
        <f>PRODUCT((F18+G18+H18)/E18)</f>
        <v>1.4444444444444444</v>
      </c>
      <c r="O18" s="55">
        <f>PRODUCT(I18/39)</f>
        <v>3.7692307692307692</v>
      </c>
      <c r="Q18" s="26"/>
      <c r="R18" s="26"/>
      <c r="S18" s="24"/>
      <c r="T18" s="18"/>
      <c r="U18" s="18"/>
      <c r="V18" s="18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6" t="s">
        <v>31</v>
      </c>
      <c r="C19" s="57"/>
      <c r="D19" s="58"/>
      <c r="E19" s="54">
        <f>SUM(E16:E18)</f>
        <v>85</v>
      </c>
      <c r="F19" s="54">
        <f t="shared" ref="F19:I19" si="0">SUM(F16:F18)</f>
        <v>2</v>
      </c>
      <c r="G19" s="54">
        <f t="shared" si="0"/>
        <v>43</v>
      </c>
      <c r="H19" s="54">
        <f t="shared" si="0"/>
        <v>58</v>
      </c>
      <c r="I19" s="54">
        <f t="shared" si="0"/>
        <v>179</v>
      </c>
      <c r="J19" s="68">
        <f>PRODUCT(I19/K19)</f>
        <v>0.48247978436657685</v>
      </c>
      <c r="K19" s="24">
        <f>SUM(K16:K18)</f>
        <v>371</v>
      </c>
      <c r="L19" s="55">
        <f>PRODUCT((F19+G19)/E19)</f>
        <v>0.52941176470588236</v>
      </c>
      <c r="M19" s="55">
        <f>PRODUCT(H19/E19)</f>
        <v>0.68235294117647061</v>
      </c>
      <c r="N19" s="55">
        <f>PRODUCT((F19+G19+H19)/E19)</f>
        <v>1.2117647058823529</v>
      </c>
      <c r="O19" s="55">
        <f>PRODUCT(I19/(E19-24))</f>
        <v>2.9344262295081966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18"/>
      <c r="S20" s="18"/>
      <c r="T20" s="18"/>
      <c r="U20" s="18"/>
      <c r="V20" s="18"/>
      <c r="W20" s="18"/>
      <c r="X20" s="18"/>
      <c r="Y20" s="18"/>
      <c r="Z20" s="18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8"/>
      <c r="S21" s="18"/>
      <c r="T21" s="18"/>
      <c r="U21" s="18"/>
      <c r="V21" s="18"/>
      <c r="W21" s="18"/>
      <c r="X21" s="18"/>
      <c r="Y21" s="18"/>
      <c r="Z21" s="18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18"/>
      <c r="S22" s="18"/>
      <c r="T22" s="18"/>
      <c r="U22" s="18"/>
      <c r="V22" s="18"/>
      <c r="W22" s="18"/>
      <c r="X22" s="18"/>
      <c r="Y22" s="18"/>
      <c r="Z22" s="18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18"/>
      <c r="S23" s="18"/>
      <c r="T23" s="18"/>
      <c r="U23" s="18"/>
      <c r="V23" s="18"/>
      <c r="W23" s="18"/>
      <c r="X23" s="18"/>
      <c r="Y23" s="18"/>
      <c r="Z23" s="18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18"/>
      <c r="S24" s="18"/>
      <c r="T24" s="18"/>
      <c r="U24" s="18"/>
      <c r="V24" s="18"/>
      <c r="W24" s="18"/>
      <c r="X24" s="18"/>
      <c r="Y24" s="18"/>
      <c r="Z24" s="18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8"/>
      <c r="S25" s="18"/>
      <c r="T25" s="18"/>
      <c r="U25" s="18"/>
      <c r="V25" s="18"/>
      <c r="W25" s="18"/>
      <c r="X25" s="18"/>
      <c r="Y25" s="18"/>
      <c r="Z25" s="18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18"/>
      <c r="S26" s="18"/>
      <c r="T26" s="18"/>
      <c r="U26" s="18"/>
      <c r="V26" s="18"/>
      <c r="W26" s="18"/>
      <c r="X26" s="18"/>
      <c r="Y26" s="18"/>
      <c r="Z26" s="18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18"/>
      <c r="S27" s="18"/>
      <c r="T27" s="18"/>
      <c r="U27" s="18"/>
      <c r="V27" s="18"/>
      <c r="W27" s="18"/>
      <c r="X27" s="18"/>
      <c r="Y27" s="18"/>
      <c r="Z27" s="18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8"/>
      <c r="S28" s="18"/>
      <c r="T28" s="18"/>
      <c r="U28" s="18"/>
      <c r="V28" s="18"/>
      <c r="W28" s="18"/>
      <c r="X28" s="18"/>
      <c r="Y28" s="18"/>
      <c r="Z28" s="18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18"/>
      <c r="S29" s="18"/>
      <c r="T29" s="18"/>
      <c r="U29" s="18"/>
      <c r="V29" s="18"/>
      <c r="W29" s="18"/>
      <c r="X29" s="18"/>
      <c r="Y29" s="18"/>
      <c r="Z29" s="18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18"/>
      <c r="S30" s="18"/>
      <c r="T30" s="18"/>
      <c r="U30" s="18"/>
      <c r="V30" s="18"/>
      <c r="W30" s="18"/>
      <c r="X30" s="18"/>
      <c r="Y30" s="18"/>
      <c r="Z30" s="18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18"/>
      <c r="S31" s="18"/>
      <c r="T31" s="18"/>
      <c r="U31" s="18"/>
      <c r="V31" s="18"/>
      <c r="W31" s="18"/>
      <c r="X31" s="18"/>
      <c r="Y31" s="18"/>
      <c r="Z31" s="18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18"/>
      <c r="S32" s="18"/>
      <c r="T32" s="18"/>
      <c r="U32" s="18"/>
      <c r="V32" s="18"/>
      <c r="W32" s="18"/>
      <c r="X32" s="18"/>
      <c r="Y32" s="18"/>
      <c r="Z32" s="18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18"/>
      <c r="S33" s="18"/>
      <c r="T33" s="18"/>
      <c r="U33" s="18"/>
      <c r="V33" s="18"/>
      <c r="W33" s="18"/>
      <c r="X33" s="18"/>
      <c r="Y33" s="18"/>
      <c r="Z33" s="18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18"/>
      <c r="S34" s="18"/>
      <c r="T34" s="18"/>
      <c r="U34" s="18"/>
      <c r="V34" s="18"/>
      <c r="W34" s="18"/>
      <c r="X34" s="18"/>
      <c r="Y34" s="18"/>
      <c r="Z34" s="18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18"/>
      <c r="S35" s="18"/>
      <c r="T35" s="18"/>
      <c r="U35" s="18"/>
      <c r="V35" s="18"/>
      <c r="W35" s="18"/>
      <c r="X35" s="18"/>
      <c r="Y35" s="18"/>
      <c r="Z35" s="18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18"/>
      <c r="S36" s="18"/>
      <c r="T36" s="18"/>
      <c r="U36" s="18"/>
      <c r="V36" s="18"/>
      <c r="W36" s="18"/>
      <c r="X36" s="18"/>
      <c r="Y36" s="18"/>
      <c r="Z36" s="18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18"/>
      <c r="S37" s="18"/>
      <c r="T37" s="18"/>
      <c r="U37" s="18"/>
      <c r="V37" s="18"/>
      <c r="W37" s="18"/>
      <c r="X37" s="18"/>
      <c r="Y37" s="18"/>
      <c r="Z37" s="18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18"/>
      <c r="S38" s="18"/>
      <c r="T38" s="18"/>
      <c r="U38" s="18"/>
      <c r="V38" s="18"/>
      <c r="W38" s="18"/>
      <c r="X38" s="18"/>
      <c r="Y38" s="18"/>
      <c r="Z38" s="18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18"/>
      <c r="S39" s="18"/>
      <c r="T39" s="18"/>
      <c r="U39" s="18"/>
      <c r="V39" s="18"/>
      <c r="W39" s="18"/>
      <c r="X39" s="18"/>
      <c r="Y39" s="18"/>
      <c r="Z39" s="18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18"/>
      <c r="S40" s="18"/>
      <c r="T40" s="18"/>
      <c r="U40" s="18"/>
      <c r="V40" s="18"/>
      <c r="W40" s="18"/>
      <c r="X40" s="18"/>
      <c r="Y40" s="18"/>
      <c r="Z40" s="18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18"/>
      <c r="S41" s="18"/>
      <c r="T41" s="18"/>
      <c r="U41" s="18"/>
      <c r="V41" s="18"/>
      <c r="W41" s="18"/>
      <c r="X41" s="18"/>
      <c r="Y41" s="18"/>
      <c r="Z41" s="18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18"/>
      <c r="S42" s="18"/>
      <c r="T42" s="18"/>
      <c r="U42" s="18"/>
      <c r="V42" s="18"/>
      <c r="W42" s="18"/>
      <c r="X42" s="18"/>
      <c r="Y42" s="18"/>
      <c r="Z42" s="18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18"/>
      <c r="S43" s="18"/>
      <c r="T43" s="18"/>
      <c r="U43" s="18"/>
      <c r="V43" s="18"/>
      <c r="W43" s="18"/>
      <c r="X43" s="18"/>
      <c r="Y43" s="18"/>
      <c r="Z43" s="18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18"/>
      <c r="S44" s="18"/>
      <c r="T44" s="18"/>
      <c r="U44" s="18"/>
      <c r="V44" s="18"/>
      <c r="W44" s="18"/>
      <c r="X44" s="18"/>
      <c r="Y44" s="18"/>
      <c r="Z44" s="18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18"/>
      <c r="S45" s="18"/>
      <c r="T45" s="18"/>
      <c r="U45" s="18"/>
      <c r="V45" s="18"/>
      <c r="W45" s="18"/>
      <c r="X45" s="18"/>
      <c r="Y45" s="18"/>
      <c r="Z45" s="18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18"/>
      <c r="S46" s="18"/>
      <c r="T46" s="18"/>
      <c r="U46" s="18"/>
      <c r="V46" s="18"/>
      <c r="W46" s="18"/>
      <c r="X46" s="18"/>
      <c r="Y46" s="18"/>
      <c r="Z46" s="18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18"/>
      <c r="S47" s="18"/>
      <c r="T47" s="18"/>
      <c r="U47" s="18"/>
      <c r="V47" s="18"/>
      <c r="W47" s="18"/>
      <c r="X47" s="18"/>
      <c r="Y47" s="18"/>
      <c r="Z47" s="18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18"/>
      <c r="S48" s="18"/>
      <c r="T48" s="18"/>
      <c r="U48" s="18"/>
      <c r="V48" s="18"/>
      <c r="W48" s="18"/>
      <c r="X48" s="18"/>
      <c r="Y48" s="18"/>
      <c r="Z48" s="18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18"/>
      <c r="S49" s="18"/>
      <c r="T49" s="18"/>
      <c r="U49" s="18"/>
      <c r="V49" s="18"/>
      <c r="W49" s="18"/>
      <c r="X49" s="18"/>
      <c r="Y49" s="18"/>
      <c r="Z49" s="18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18"/>
      <c r="S50" s="18"/>
      <c r="T50" s="18"/>
      <c r="U50" s="18"/>
      <c r="V50" s="18"/>
      <c r="W50" s="18"/>
      <c r="X50" s="18"/>
      <c r="Y50" s="18"/>
      <c r="Z50" s="18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18"/>
      <c r="S51" s="18"/>
      <c r="T51" s="18"/>
      <c r="U51" s="18"/>
      <c r="V51" s="18"/>
      <c r="W51" s="18"/>
      <c r="X51" s="18"/>
      <c r="Y51" s="18"/>
      <c r="Z51" s="18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18"/>
      <c r="S52" s="18"/>
      <c r="T52" s="18"/>
      <c r="U52" s="18"/>
      <c r="V52" s="18"/>
      <c r="W52" s="18"/>
      <c r="X52" s="18"/>
      <c r="Y52" s="18"/>
      <c r="Z52" s="18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18"/>
      <c r="S53" s="18"/>
      <c r="T53" s="18"/>
      <c r="U53" s="18"/>
      <c r="V53" s="18"/>
      <c r="W53" s="18"/>
      <c r="X53" s="18"/>
      <c r="Y53" s="18"/>
      <c r="Z53" s="18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18"/>
      <c r="S54" s="18"/>
      <c r="T54" s="18"/>
      <c r="U54" s="18"/>
      <c r="V54" s="18"/>
      <c r="W54" s="18"/>
      <c r="X54" s="18"/>
      <c r="Y54" s="18"/>
      <c r="Z54" s="18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18"/>
      <c r="S55" s="18"/>
      <c r="T55" s="18"/>
      <c r="U55" s="18"/>
      <c r="V55" s="18"/>
      <c r="W55" s="18"/>
      <c r="X55" s="18"/>
      <c r="Y55" s="18"/>
      <c r="Z55" s="18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18"/>
      <c r="S56" s="18"/>
      <c r="T56" s="18"/>
      <c r="U56" s="18"/>
      <c r="V56" s="18"/>
      <c r="W56" s="18"/>
      <c r="X56" s="18"/>
      <c r="Y56" s="18"/>
      <c r="Z56" s="18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18"/>
      <c r="S57" s="18"/>
      <c r="T57" s="18"/>
      <c r="U57" s="18"/>
      <c r="V57" s="18"/>
      <c r="W57" s="18"/>
      <c r="X57" s="18"/>
      <c r="Y57" s="18"/>
      <c r="Z57" s="18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18"/>
      <c r="S58" s="18"/>
      <c r="T58" s="18"/>
      <c r="U58" s="18"/>
      <c r="V58" s="18"/>
      <c r="W58" s="18"/>
      <c r="X58" s="18"/>
      <c r="Y58" s="18"/>
      <c r="Z58" s="18"/>
      <c r="AC58" s="24"/>
      <c r="AD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18"/>
      <c r="S59" s="18"/>
      <c r="T59" s="18"/>
      <c r="U59" s="18"/>
      <c r="V59" s="18"/>
      <c r="W59" s="18"/>
      <c r="X59" s="18"/>
      <c r="Y59" s="18"/>
      <c r="Z59" s="18"/>
      <c r="AC59" s="24"/>
      <c r="AD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18"/>
      <c r="S60" s="18"/>
      <c r="T60" s="18"/>
      <c r="U60" s="18"/>
      <c r="V60" s="18"/>
      <c r="W60" s="18"/>
      <c r="X60" s="18"/>
      <c r="Y60" s="18"/>
      <c r="Z60" s="18"/>
      <c r="AC60" s="24"/>
      <c r="AD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18"/>
      <c r="S61" s="18"/>
      <c r="T61" s="18"/>
      <c r="U61" s="18"/>
      <c r="V61" s="18"/>
      <c r="W61" s="18"/>
      <c r="X61" s="18"/>
      <c r="Y61" s="18"/>
      <c r="Z61" s="18"/>
      <c r="AC61" s="24"/>
      <c r="AD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18"/>
      <c r="S62" s="18"/>
      <c r="T62" s="18"/>
      <c r="U62" s="18"/>
      <c r="V62" s="18"/>
      <c r="W62" s="18"/>
      <c r="X62" s="18"/>
      <c r="Y62" s="18"/>
      <c r="Z62" s="18"/>
      <c r="AC62" s="24"/>
      <c r="AD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18"/>
      <c r="S63" s="18"/>
      <c r="T63" s="18"/>
      <c r="U63" s="18"/>
      <c r="V63" s="18"/>
      <c r="W63" s="18"/>
      <c r="X63" s="18"/>
      <c r="Y63" s="18"/>
      <c r="Z63" s="18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18"/>
      <c r="S64" s="18"/>
      <c r="T64" s="18"/>
      <c r="U64" s="18"/>
      <c r="V64" s="18"/>
      <c r="W64" s="18"/>
      <c r="X64" s="18"/>
      <c r="Y64" s="18"/>
      <c r="Z64" s="18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18"/>
      <c r="S65" s="18"/>
      <c r="T65" s="18"/>
      <c r="U65" s="18"/>
      <c r="V65" s="18"/>
      <c r="W65" s="18"/>
      <c r="X65" s="18"/>
      <c r="Y65" s="18"/>
      <c r="Z65" s="18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18"/>
      <c r="S66" s="18"/>
      <c r="T66" s="18"/>
      <c r="U66" s="18"/>
      <c r="V66" s="18"/>
      <c r="W66" s="18"/>
      <c r="X66" s="18"/>
      <c r="Y66" s="18"/>
      <c r="Z66" s="18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18"/>
      <c r="S67" s="18"/>
      <c r="T67" s="18"/>
      <c r="U67" s="18"/>
      <c r="V67" s="18"/>
      <c r="W67" s="18"/>
      <c r="X67" s="18"/>
      <c r="Y67" s="18"/>
      <c r="Z67" s="18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18"/>
      <c r="S68" s="18"/>
      <c r="T68" s="18"/>
      <c r="U68" s="18"/>
      <c r="V68" s="18"/>
      <c r="W68" s="18"/>
      <c r="X68" s="18"/>
      <c r="Y68" s="18"/>
      <c r="Z68" s="18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18"/>
      <c r="S69" s="18"/>
      <c r="T69" s="18"/>
      <c r="U69" s="18"/>
      <c r="V69" s="18"/>
      <c r="W69" s="18"/>
      <c r="X69" s="18"/>
      <c r="Y69" s="18"/>
      <c r="Z69" s="18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18"/>
      <c r="S70" s="18"/>
      <c r="T70" s="18"/>
      <c r="U70" s="18"/>
      <c r="V70" s="18"/>
      <c r="W70" s="18"/>
      <c r="X70" s="18"/>
      <c r="Y70" s="18"/>
      <c r="Z70" s="18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18"/>
      <c r="S71" s="18"/>
      <c r="T71" s="18"/>
      <c r="U71" s="18"/>
      <c r="V71" s="18"/>
      <c r="W71" s="18"/>
      <c r="X71" s="18"/>
      <c r="Y71" s="18"/>
      <c r="Z71" s="18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18"/>
      <c r="S72" s="18"/>
      <c r="T72" s="18"/>
      <c r="U72" s="18"/>
      <c r="V72" s="18"/>
      <c r="W72" s="18"/>
      <c r="X72" s="18"/>
      <c r="Y72" s="18"/>
      <c r="Z72" s="18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18"/>
      <c r="S73" s="18"/>
      <c r="T73" s="18"/>
      <c r="U73" s="18"/>
      <c r="V73" s="18"/>
      <c r="W73" s="18"/>
      <c r="X73" s="18"/>
      <c r="Y73" s="18"/>
      <c r="Z73" s="18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18"/>
      <c r="S74" s="18"/>
      <c r="T74" s="18"/>
      <c r="U74" s="18"/>
      <c r="V74" s="18"/>
      <c r="W74" s="18"/>
      <c r="X74" s="18"/>
      <c r="Y74" s="18"/>
      <c r="Z74" s="18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18"/>
      <c r="S75" s="18"/>
      <c r="T75" s="18"/>
      <c r="U75" s="18"/>
      <c r="V75" s="18"/>
      <c r="W75" s="18"/>
      <c r="X75" s="18"/>
      <c r="Y75" s="18"/>
      <c r="Z75" s="18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18"/>
      <c r="S76" s="18"/>
      <c r="T76" s="18"/>
      <c r="U76" s="18"/>
      <c r="V76" s="18"/>
      <c r="W76" s="18"/>
      <c r="X76" s="18"/>
      <c r="Y76" s="18"/>
      <c r="Z76" s="18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18"/>
      <c r="S77" s="18"/>
      <c r="T77" s="18"/>
      <c r="U77" s="18"/>
      <c r="V77" s="18"/>
      <c r="W77" s="18"/>
      <c r="X77" s="18"/>
      <c r="Y77" s="18"/>
      <c r="Z77" s="18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18"/>
      <c r="S78" s="18"/>
      <c r="T78" s="18"/>
      <c r="U78" s="18"/>
      <c r="V78" s="18"/>
      <c r="W78" s="18"/>
      <c r="X78" s="18"/>
      <c r="Y78" s="18"/>
      <c r="Z78" s="18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18"/>
      <c r="S79" s="18"/>
      <c r="T79" s="18"/>
      <c r="U79" s="18"/>
      <c r="V79" s="18"/>
      <c r="W79" s="18"/>
      <c r="X79" s="18"/>
      <c r="Y79" s="18"/>
      <c r="Z79" s="18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18"/>
      <c r="S80" s="18"/>
      <c r="T80" s="18"/>
      <c r="U80" s="18"/>
      <c r="V80" s="18"/>
      <c r="W80" s="18"/>
      <c r="X80" s="18"/>
      <c r="Y80" s="18"/>
      <c r="Z80" s="18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18"/>
      <c r="S81" s="18"/>
      <c r="T81" s="18"/>
      <c r="U81" s="18"/>
      <c r="V81" s="18"/>
      <c r="W81" s="18"/>
      <c r="X81" s="18"/>
      <c r="Y81" s="18"/>
      <c r="Z81" s="18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18"/>
      <c r="S82" s="18"/>
      <c r="T82" s="18"/>
      <c r="U82" s="18"/>
      <c r="V82" s="18"/>
      <c r="W82" s="18"/>
      <c r="X82" s="18"/>
      <c r="Y82" s="18"/>
      <c r="Z82" s="18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18"/>
      <c r="S83" s="18"/>
      <c r="T83" s="18"/>
      <c r="U83" s="18"/>
      <c r="V83" s="18"/>
      <c r="W83" s="18"/>
      <c r="X83" s="18"/>
      <c r="Y83" s="18"/>
      <c r="Z83" s="18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18"/>
      <c r="S84" s="18"/>
      <c r="T84" s="18"/>
      <c r="U84" s="18"/>
      <c r="V84" s="18"/>
      <c r="W84" s="18"/>
      <c r="X84" s="18"/>
      <c r="Y84" s="18"/>
      <c r="Z84" s="18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18"/>
      <c r="S85" s="18"/>
      <c r="T85" s="18"/>
      <c r="U85" s="18"/>
      <c r="V85" s="18"/>
      <c r="W85" s="18"/>
      <c r="X85" s="18"/>
      <c r="Y85" s="18"/>
      <c r="Z85" s="18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18"/>
      <c r="S86" s="18"/>
      <c r="T86" s="18"/>
      <c r="U86" s="18"/>
      <c r="V86" s="18"/>
      <c r="W86" s="18"/>
      <c r="X86" s="18"/>
      <c r="Y86" s="18"/>
      <c r="Z86" s="18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18"/>
      <c r="S87" s="18"/>
      <c r="T87" s="18"/>
      <c r="U87" s="18"/>
      <c r="V87" s="18"/>
      <c r="W87" s="18"/>
      <c r="X87" s="18"/>
      <c r="Y87" s="18"/>
      <c r="Z87" s="18"/>
      <c r="AC87" s="24"/>
      <c r="AD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18"/>
      <c r="S88" s="18"/>
      <c r="T88" s="18"/>
      <c r="U88" s="18"/>
      <c r="V88" s="18"/>
      <c r="W88" s="18"/>
      <c r="X88" s="18"/>
      <c r="Y88" s="18"/>
      <c r="Z88" s="18"/>
      <c r="AC88" s="24"/>
      <c r="AD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18"/>
      <c r="S89" s="18"/>
      <c r="T89" s="18"/>
      <c r="U89" s="18"/>
      <c r="V89" s="18"/>
      <c r="W89" s="18"/>
      <c r="X89" s="18"/>
      <c r="Y89" s="18"/>
      <c r="Z89" s="18"/>
      <c r="AC89" s="24"/>
      <c r="AD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18"/>
      <c r="S90" s="18"/>
      <c r="T90" s="18"/>
      <c r="U90" s="18"/>
      <c r="V90" s="18"/>
      <c r="W90" s="18"/>
      <c r="X90" s="18"/>
      <c r="Y90" s="18"/>
      <c r="Z90" s="18"/>
      <c r="AC90" s="24"/>
      <c r="AD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18"/>
      <c r="S91" s="18"/>
      <c r="T91" s="18"/>
      <c r="U91" s="18"/>
      <c r="V91" s="18"/>
      <c r="W91" s="18"/>
      <c r="X91" s="18"/>
      <c r="Y91" s="18"/>
      <c r="Z91" s="18"/>
      <c r="AC91" s="24"/>
      <c r="AD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C92" s="24"/>
      <c r="AD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C93" s="24"/>
      <c r="AD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C94" s="24"/>
      <c r="AD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C95" s="24"/>
      <c r="AD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C96" s="24"/>
      <c r="AD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C97" s="24"/>
      <c r="AD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C98" s="24"/>
      <c r="AD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C99" s="24"/>
      <c r="AD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C100" s="24"/>
      <c r="AD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C101" s="24"/>
      <c r="AD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C102" s="24"/>
      <c r="AD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C103" s="24"/>
      <c r="AD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C104" s="24"/>
      <c r="AD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C105" s="24"/>
      <c r="AD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C106" s="24"/>
      <c r="AD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C107" s="24"/>
      <c r="AD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C108" s="24"/>
      <c r="AD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C109" s="24"/>
      <c r="AD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C110" s="24"/>
      <c r="AD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C111" s="24"/>
      <c r="AD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C112" s="24"/>
      <c r="AD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C113" s="24"/>
      <c r="AD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C114" s="24"/>
      <c r="AD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C115" s="24"/>
      <c r="AD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C116" s="24"/>
      <c r="AD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C117" s="24"/>
      <c r="AD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C118" s="24"/>
      <c r="AD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C119" s="24"/>
      <c r="AD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C120" s="24"/>
      <c r="AD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C121" s="24"/>
      <c r="AD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C122" s="24"/>
      <c r="AD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C123" s="24"/>
      <c r="AD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C124" s="24"/>
      <c r="AD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C125" s="24"/>
      <c r="AD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C126" s="24"/>
      <c r="AD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C127" s="24"/>
      <c r="AD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C128" s="24"/>
      <c r="AD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C129" s="24"/>
      <c r="AD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C130" s="24"/>
      <c r="AD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C131" s="24"/>
      <c r="AD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C132" s="24"/>
      <c r="AD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C133" s="24"/>
      <c r="AD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C134" s="24"/>
      <c r="AD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C135" s="24"/>
      <c r="AD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C136" s="24"/>
      <c r="AD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C137" s="24"/>
      <c r="AD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C138" s="24"/>
      <c r="AD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C139" s="24"/>
      <c r="AD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C140" s="24"/>
      <c r="AD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C141" s="24"/>
      <c r="AD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C142" s="24"/>
      <c r="AD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C143" s="24"/>
      <c r="AD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C144" s="24"/>
      <c r="AD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C145" s="24"/>
      <c r="AD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C146" s="24"/>
      <c r="AD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C147" s="24"/>
      <c r="AD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C148" s="24"/>
      <c r="AD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C149" s="24"/>
      <c r="AD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C150" s="24"/>
      <c r="AD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C151" s="24"/>
      <c r="AD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C152" s="24"/>
      <c r="AD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C153" s="24"/>
      <c r="AD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C154" s="24"/>
      <c r="AD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C155" s="24"/>
      <c r="AD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C156" s="24"/>
      <c r="AD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C157" s="24"/>
      <c r="AD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C158" s="24"/>
      <c r="AD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C159" s="24"/>
      <c r="AD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C160" s="24"/>
      <c r="AD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C161" s="24"/>
      <c r="AD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C162" s="24"/>
      <c r="AD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C163" s="24"/>
      <c r="AD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C164" s="24"/>
      <c r="AD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C165" s="24"/>
      <c r="AD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C166" s="24"/>
      <c r="AD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C167" s="24"/>
      <c r="AD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C168" s="24"/>
      <c r="AD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C169" s="24"/>
      <c r="AD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C170" s="24"/>
      <c r="AD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C171" s="24"/>
      <c r="AD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C172" s="24"/>
      <c r="AD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C173" s="24"/>
      <c r="AD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C174" s="24"/>
      <c r="AD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C175" s="24"/>
      <c r="AD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C176" s="24"/>
      <c r="AD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H178" s="24"/>
      <c r="AI178" s="24"/>
      <c r="AJ178" s="24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H179" s="24"/>
      <c r="AI179" s="24"/>
      <c r="AJ179" s="24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H180" s="24"/>
      <c r="AI180" s="24"/>
      <c r="AJ180" s="24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18"/>
      <c r="U181" s="18"/>
      <c r="V181" s="18"/>
      <c r="W181" s="18"/>
      <c r="X181" s="18"/>
      <c r="Y181" s="18"/>
      <c r="Z181" s="18"/>
      <c r="AH181" s="24"/>
      <c r="AI181" s="24"/>
      <c r="AJ181" s="24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18"/>
      <c r="U182" s="18"/>
      <c r="V182" s="18"/>
      <c r="W182" s="18"/>
      <c r="X182" s="18"/>
      <c r="Y182" s="18"/>
      <c r="Z182" s="18"/>
      <c r="AH182" s="24"/>
      <c r="AI182" s="24"/>
      <c r="AJ182" s="24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AH183" s="24"/>
      <c r="AI183" s="24"/>
      <c r="AJ183" s="24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AH184" s="18"/>
      <c r="AI184" s="18"/>
      <c r="AJ184" s="18"/>
      <c r="AK184" s="18"/>
      <c r="AL18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2018-11-17T23:38:15Z</dcterms:modified>
</cp:coreProperties>
</file>